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90" windowWidth="8595" windowHeight="4440"/>
  </bookViews>
  <sheets>
    <sheet name="Шапка" sheetId="1" r:id="rId1"/>
    <sheet name="Раздел 1" sheetId="5" r:id="rId2"/>
    <sheet name="Раздел 2" sheetId="3" r:id="rId3"/>
  </sheets>
  <calcPr calcId="145621"/>
</workbook>
</file>

<file path=xl/calcChain.xml><?xml version="1.0" encoding="utf-8"?>
<calcChain xmlns="http://schemas.openxmlformats.org/spreadsheetml/2006/main">
  <c r="H9" i="3" l="1"/>
  <c r="H13" i="3" s="1"/>
  <c r="J13" i="5"/>
  <c r="J12" i="5"/>
  <c r="J11" i="5"/>
  <c r="J10" i="5"/>
  <c r="J9" i="5"/>
  <c r="D14" i="5"/>
  <c r="E14" i="5"/>
  <c r="J14" i="5" l="1"/>
  <c r="I14" i="5"/>
  <c r="H14" i="5"/>
  <c r="G14" i="5"/>
  <c r="F14" i="5"/>
  <c r="C14" i="5"/>
</calcChain>
</file>

<file path=xl/sharedStrings.xml><?xml version="1.0" encoding="utf-8"?>
<sst xmlns="http://schemas.openxmlformats.org/spreadsheetml/2006/main" count="81" uniqueCount="65">
  <si>
    <t>№ строки</t>
  </si>
  <si>
    <t>Передано медицинских отходов другим хозяйствующим субъектам для размещения</t>
  </si>
  <si>
    <t>классов "А" и "Д" для размещения</t>
  </si>
  <si>
    <t>для хранения</t>
  </si>
  <si>
    <t>для захоронения</t>
  </si>
  <si>
    <t>Остаток медицинских отходов на территории хозяйствующего субъекта на конец отчетного года</t>
  </si>
  <si>
    <t>А</t>
  </si>
  <si>
    <t>Б</t>
  </si>
  <si>
    <t>Класс "А"</t>
  </si>
  <si>
    <t>Класс "Б"</t>
  </si>
  <si>
    <t>Класс "В"</t>
  </si>
  <si>
    <t>Класс "Г"</t>
  </si>
  <si>
    <t>Класс "Д"</t>
  </si>
  <si>
    <t>Итого</t>
  </si>
  <si>
    <t>Х</t>
  </si>
  <si>
    <t>Класс опасности отхо- да</t>
  </si>
  <si>
    <t>Наличие меди- цинских отхо- дов на начало года</t>
  </si>
  <si>
    <t>Образовано медицинских отходов за от- четный год</t>
  </si>
  <si>
    <t>Поступило ме- дицинских от- ходов от других хозяйствующих субъектов за отчетный год</t>
  </si>
  <si>
    <t>Обезврежено (обеззаражено) медицинских отходов за от- четный год</t>
  </si>
  <si>
    <t>классов "Б", "В", "Г" для обезвреживания (обеззаражива- ния)</t>
  </si>
  <si>
    <t>Раздел I. Сведения об обращении с медицинскими отходами, тонна</t>
  </si>
  <si>
    <t>Раздел II. Сведения об обращении с отходами, образовавшимися после обезвреживания (обеззараживания) медицинских отходов, тонна</t>
  </si>
  <si>
    <t>Название показателя</t>
  </si>
  <si>
    <t>Фактически за год</t>
  </si>
  <si>
    <t>Наличие отходов, образованных после обезвреживания (обеззараживания) медицинских отходов, на начало года</t>
  </si>
  <si>
    <t>Количество отходов, образованных после обезвреживания (обеззараживания) медицинских отходов, за отчетный год</t>
  </si>
  <si>
    <t>Передано отходов, образованных после обезвреживания (обеззараживания) медицинских отходов, другим хозяйствующим субъектам</t>
  </si>
  <si>
    <t>Остаток отходов, образованных после обезвреживания (обеззараживания) медицинских отходов, на территории хозяйствующего субъекта после передачи на конец отчетного года</t>
  </si>
  <si>
    <t xml:space="preserve">              в том числе: 
              для утилизации</t>
  </si>
  <si>
    <t xml:space="preserve">              для хранения</t>
  </si>
  <si>
    <t xml:space="preserve">              для захоронения</t>
  </si>
  <si>
    <t xml:space="preserve">       Должностное лицо, ответственное за 
предоставление первичных статистических 
данных (лицо, уполномоченное предоставл-
лять первичные статистические данные от 
имени юридического лица или от имени 
гражданина, осуществляющего предприни-
мательскую деятельность без образования 
юридического лица)</t>
  </si>
  <si>
    <t>(должность)</t>
  </si>
  <si>
    <t>(ФИО)</t>
  </si>
  <si>
    <t>(подпись)</t>
  </si>
  <si>
    <t>(номер контактного телефона)</t>
  </si>
  <si>
    <t>E-mail:</t>
  </si>
  <si>
    <t>(дата составления документа)</t>
  </si>
  <si>
    <t>ФЕДЕРАЛЬНОЕ СТАТИСТИЧЕСКОЕ НАБЛЮДЕНИЕ</t>
  </si>
  <si>
    <t>УТВЕРЖДЕНА</t>
  </si>
  <si>
    <t>приказом Росстата</t>
  </si>
  <si>
    <t>от 30.12.2022 №993</t>
  </si>
  <si>
    <t>КОНФИДЕНЦИАЛЬНОСТЬ ГАРАНТИРУЕТСЯ ПОЛУЧАТЕЛЕМ ИНФОРМАЦИИ</t>
  </si>
  <si>
    <t>Нарушение порядка предоставления первичных статистических данных или несвоевременное предоставление этих данных, либо предоставление недостоверных первичных статистических данных влечет ответственность, установленную
Кодексом Российской Федерации об административных правонарушениях</t>
  </si>
  <si>
    <t>Предоставляют:</t>
  </si>
  <si>
    <t>Сроки предоставления</t>
  </si>
  <si>
    <t>1 февраля</t>
  </si>
  <si>
    <t>Форма №2- Медотходы</t>
  </si>
  <si>
    <t>Годовая</t>
  </si>
  <si>
    <t xml:space="preserve">
Приказ Росстата:
Об утверждении формы
от __________ №_____
О внесении изменений (при наличии)
от __________ №_____
от __________ №_____</t>
  </si>
  <si>
    <t>Код формы по ОКУД</t>
  </si>
  <si>
    <t>Код</t>
  </si>
  <si>
    <t>отчитывающейся организации (индивиду-
ального предпринимателя) по ОКПО
(для обособленного подразделения юри-
дического лица - идентификационный
номер)</t>
  </si>
  <si>
    <t>Наименование отчитывающейся организации:</t>
  </si>
  <si>
    <t>Почтовый адрес:</t>
  </si>
  <si>
    <t>юридическиие лица, граждане, занимающиеся предпринимательской деятельностью
без образования юридического лица (индивидуальные предприниматели),
осуществляющие деятельность в области обращения с медицинскими отходами (полный
перечень респондентов приведен в указаниях по заполнению формы федерального
статистического наблюдения):
          - территориальному органу Роспотребнадзора в субъекта Российской Федерации
            по установленному им адресу</t>
  </si>
  <si>
    <t>0609329</t>
  </si>
  <si>
    <t>введите адрес</t>
  </si>
  <si>
    <t>введите значения</t>
  </si>
  <si>
    <t>введите должность</t>
  </si>
  <si>
    <t>введите ФИО</t>
  </si>
  <si>
    <t>введите номер телефона</t>
  </si>
  <si>
    <t>введите наименование</t>
  </si>
  <si>
    <r>
      <t xml:space="preserve">СВЕДЕНИЯ ОБ ОБРАЩЕНИИ С МЕДИЦИНСКИМИ ОТХОДАМИ
</t>
    </r>
    <r>
      <rPr>
        <sz val="10"/>
        <rFont val="Times New Roman"/>
        <family val="1"/>
        <charset val="204"/>
      </rPr>
      <t>за 2024 г</t>
    </r>
    <r>
      <rPr>
        <sz val="10"/>
        <color theme="5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</si>
</sst>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6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0"/>
      <color theme="5"/>
      <name val="Times New Roman"/>
      <family val="1"/>
      <charset val="204"/>
    </font>
    <font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2" fillId="0" borderId="0" xfId="0" applyFont="1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2" fillId="0" borderId="0" xfId="0" applyFont="1" applyAlignment="1"/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center" vertical="top"/>
    </xf>
    <xf numFmtId="0" fontId="2" fillId="0" borderId="0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49" fontId="2" fillId="0" borderId="7" xfId="0" applyNumberFormat="1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/>
      <protection locked="0"/>
    </xf>
    <xf numFmtId="0" fontId="2" fillId="0" borderId="1" xfId="0" applyFont="1" applyBorder="1" applyAlignment="1" applyProtection="1">
      <alignment horizontal="center"/>
      <protection hidden="1"/>
    </xf>
    <xf numFmtId="0" fontId="2" fillId="0" borderId="2" xfId="0" applyFont="1" applyBorder="1" applyProtection="1">
      <protection locked="0"/>
    </xf>
    <xf numFmtId="0" fontId="2" fillId="0" borderId="5" xfId="0" applyFont="1" applyBorder="1" applyAlignment="1">
      <alignment horizontal="center"/>
    </xf>
    <xf numFmtId="0" fontId="2" fillId="0" borderId="12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2" fillId="0" borderId="1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4" xfId="0" applyFont="1" applyBorder="1" applyAlignment="1">
      <alignment horizontal="center"/>
    </xf>
    <xf numFmtId="0" fontId="2" fillId="0" borderId="6" xfId="0" applyFont="1" applyBorder="1" applyAlignment="1" applyProtection="1">
      <alignment horizontal="center" wrapText="1"/>
      <protection locked="0"/>
    </xf>
    <xf numFmtId="0" fontId="2" fillId="0" borderId="6" xfId="0" applyFont="1" applyBorder="1" applyAlignment="1" applyProtection="1">
      <alignment horizontal="center"/>
      <protection locked="0"/>
    </xf>
    <xf numFmtId="0" fontId="1" fillId="2" borderId="14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horizontal="center"/>
      <protection locked="0"/>
    </xf>
    <xf numFmtId="49" fontId="6" fillId="0" borderId="7" xfId="0" applyNumberFormat="1" applyFont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 vertical="center"/>
    </xf>
    <xf numFmtId="0" fontId="6" fillId="0" borderId="2" xfId="0" applyFont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16" xfId="0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left" vertical="top" wrapText="1"/>
    </xf>
    <xf numFmtId="0" fontId="2" fillId="0" borderId="17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8" xfId="0" applyFont="1" applyBorder="1" applyAlignment="1">
      <alignment horizontal="left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3" xfId="0" applyFont="1" applyBorder="1" applyAlignment="1">
      <alignment horizontal="center" vertical="top"/>
    </xf>
    <xf numFmtId="0" fontId="7" fillId="0" borderId="2" xfId="0" applyFont="1" applyBorder="1" applyAlignment="1" applyProtection="1">
      <alignment horizontal="center"/>
      <protection locked="0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wrapText="1"/>
    </xf>
  </cellXfs>
  <cellStyles count="1">
    <cellStyle name="Обычный" xfId="0" builtinId="0"/>
  </cellStyles>
  <dxfs count="18">
    <dxf>
      <font>
        <color rgb="FF9C0006"/>
      </font>
      <fill>
        <patternFill>
          <bgColor rgb="FFFFC7CE"/>
        </patternFill>
      </fill>
    </dxf>
    <dxf>
      <fill>
        <patternFill>
          <bgColor rgb="FFC0E399"/>
        </patternFill>
      </fill>
    </dxf>
    <dxf>
      <fill>
        <patternFill>
          <fgColor auto="1"/>
          <bgColor rgb="FFC0E3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C0E39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0E3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2"/>
  <sheetViews>
    <sheetView showGridLines="0" tabSelected="1" view="pageLayout" zoomScale="85" zoomScaleNormal="100" zoomScalePageLayoutView="85" workbookViewId="0">
      <selection activeCell="H15" sqref="H15:I16"/>
    </sheetView>
  </sheetViews>
  <sheetFormatPr defaultRowHeight="12.75" x14ac:dyDescent="0.2"/>
  <cols>
    <col min="1" max="1" width="9.85546875" style="1" customWidth="1"/>
    <col min="2" max="2" width="11.28515625" style="1" customWidth="1"/>
    <col min="3" max="4" width="9.140625" style="1"/>
    <col min="5" max="5" width="9" style="1" customWidth="1"/>
    <col min="6" max="6" width="9.140625" style="1"/>
    <col min="7" max="7" width="10.7109375" style="1" customWidth="1"/>
    <col min="8" max="12" width="8.85546875" style="1" customWidth="1"/>
    <col min="13" max="13" width="10.7109375" style="1" customWidth="1"/>
    <col min="14" max="16384" width="9.140625" style="1"/>
  </cols>
  <sheetData>
    <row r="1" spans="1:13" ht="8.25" customHeight="1" x14ac:dyDescent="0.2">
      <c r="M1" s="14" t="s">
        <v>40</v>
      </c>
    </row>
    <row r="2" spans="1:13" ht="8.25" customHeight="1" x14ac:dyDescent="0.2">
      <c r="M2" s="14" t="s">
        <v>41</v>
      </c>
    </row>
    <row r="3" spans="1:13" ht="8.25" customHeight="1" x14ac:dyDescent="0.2">
      <c r="M3" s="14" t="s">
        <v>42</v>
      </c>
    </row>
    <row r="4" spans="1:13" ht="12.75" customHeight="1" thickBot="1" x14ac:dyDescent="0.25"/>
    <row r="5" spans="1:13" x14ac:dyDescent="0.2">
      <c r="D5" s="52" t="s">
        <v>39</v>
      </c>
      <c r="E5" s="53"/>
      <c r="F5" s="53"/>
      <c r="G5" s="53"/>
      <c r="H5" s="53"/>
      <c r="I5" s="53"/>
      <c r="J5" s="53"/>
      <c r="K5" s="54"/>
    </row>
    <row r="6" spans="1:13" ht="13.5" thickBot="1" x14ac:dyDescent="0.25">
      <c r="D6" s="55"/>
      <c r="E6" s="56"/>
      <c r="F6" s="56"/>
      <c r="G6" s="56"/>
      <c r="H6" s="56"/>
      <c r="I6" s="56"/>
      <c r="J6" s="56"/>
      <c r="K6" s="57"/>
    </row>
    <row r="7" spans="1:13" ht="13.5" thickBot="1" x14ac:dyDescent="0.25"/>
    <row r="8" spans="1:13" ht="18.75" customHeight="1" thickBot="1" x14ac:dyDescent="0.25">
      <c r="D8" s="58" t="s">
        <v>43</v>
      </c>
      <c r="E8" s="59"/>
      <c r="F8" s="59"/>
      <c r="G8" s="59"/>
      <c r="H8" s="59"/>
      <c r="I8" s="59"/>
      <c r="J8" s="59"/>
      <c r="K8" s="60"/>
    </row>
    <row r="9" spans="1:13" ht="6.75" customHeight="1" thickBot="1" x14ac:dyDescent="0.25">
      <c r="D9" s="10"/>
      <c r="E9" s="10"/>
      <c r="F9" s="10"/>
      <c r="G9" s="10"/>
      <c r="H9" s="10"/>
      <c r="I9" s="10"/>
      <c r="J9" s="10"/>
      <c r="K9" s="10"/>
    </row>
    <row r="10" spans="1:13" ht="51" customHeight="1" thickBot="1" x14ac:dyDescent="0.25">
      <c r="C10" s="61" t="s">
        <v>44</v>
      </c>
      <c r="D10" s="62"/>
      <c r="E10" s="62"/>
      <c r="F10" s="62"/>
      <c r="G10" s="62"/>
      <c r="H10" s="62"/>
      <c r="I10" s="62"/>
      <c r="J10" s="62"/>
      <c r="K10" s="62"/>
      <c r="L10" s="63"/>
    </row>
    <row r="11" spans="1:13" ht="13.5" thickBot="1" x14ac:dyDescent="0.25"/>
    <row r="12" spans="1:13" ht="32.25" customHeight="1" thickBot="1" x14ac:dyDescent="0.25">
      <c r="D12" s="64" t="s">
        <v>64</v>
      </c>
      <c r="E12" s="65"/>
      <c r="F12" s="65"/>
      <c r="G12" s="65"/>
      <c r="H12" s="65"/>
      <c r="I12" s="65"/>
      <c r="J12" s="65"/>
      <c r="K12" s="66"/>
    </row>
    <row r="13" spans="1:13" ht="13.5" thickBot="1" x14ac:dyDescent="0.25"/>
    <row r="14" spans="1:13" ht="18.75" customHeight="1" thickBot="1" x14ac:dyDescent="0.25">
      <c r="A14" s="58" t="s">
        <v>45</v>
      </c>
      <c r="B14" s="59"/>
      <c r="C14" s="59"/>
      <c r="D14" s="59"/>
      <c r="E14" s="59"/>
      <c r="F14" s="59"/>
      <c r="G14" s="60"/>
      <c r="H14" s="58" t="s">
        <v>46</v>
      </c>
      <c r="I14" s="60"/>
      <c r="K14" s="35" t="s">
        <v>48</v>
      </c>
      <c r="L14" s="36"/>
      <c r="M14" s="37"/>
    </row>
    <row r="15" spans="1:13" ht="105" customHeight="1" thickBot="1" x14ac:dyDescent="0.25">
      <c r="A15" s="39" t="s">
        <v>56</v>
      </c>
      <c r="B15" s="40"/>
      <c r="C15" s="40"/>
      <c r="D15" s="40"/>
      <c r="E15" s="40"/>
      <c r="F15" s="40"/>
      <c r="G15" s="41"/>
      <c r="H15" s="45" t="s">
        <v>47</v>
      </c>
      <c r="I15" s="46"/>
      <c r="K15" s="38" t="s">
        <v>50</v>
      </c>
      <c r="L15" s="38"/>
      <c r="M15" s="38"/>
    </row>
    <row r="16" spans="1:13" ht="15.75" customHeight="1" thickBot="1" x14ac:dyDescent="0.25">
      <c r="A16" s="42"/>
      <c r="B16" s="43"/>
      <c r="C16" s="43"/>
      <c r="D16" s="43"/>
      <c r="E16" s="43"/>
      <c r="F16" s="43"/>
      <c r="G16" s="44"/>
      <c r="H16" s="47"/>
      <c r="I16" s="48"/>
      <c r="K16" s="49" t="s">
        <v>49</v>
      </c>
      <c r="L16" s="50"/>
      <c r="M16" s="51"/>
    </row>
    <row r="17" spans="1:13" ht="7.5" customHeight="1" x14ac:dyDescent="0.2"/>
    <row r="18" spans="1:13" s="12" customFormat="1" ht="30.75" customHeight="1" x14ac:dyDescent="0.25">
      <c r="A18" s="33" t="s">
        <v>54</v>
      </c>
      <c r="B18" s="33"/>
      <c r="C18" s="33"/>
      <c r="D18" s="33"/>
      <c r="E18" s="34" t="s">
        <v>63</v>
      </c>
      <c r="F18" s="34"/>
      <c r="G18" s="34"/>
      <c r="H18" s="34"/>
      <c r="I18" s="34"/>
      <c r="J18" s="34"/>
      <c r="K18" s="34"/>
      <c r="L18" s="34"/>
      <c r="M18" s="34"/>
    </row>
    <row r="19" spans="1:13" s="12" customFormat="1" ht="21" customHeight="1" x14ac:dyDescent="0.25">
      <c r="A19" s="33" t="s">
        <v>55</v>
      </c>
      <c r="B19" s="33"/>
      <c r="C19" s="34" t="s">
        <v>58</v>
      </c>
      <c r="D19" s="34"/>
      <c r="E19" s="34"/>
      <c r="F19" s="34"/>
      <c r="G19" s="34"/>
      <c r="H19" s="34"/>
      <c r="I19" s="34"/>
      <c r="J19" s="34"/>
      <c r="K19" s="34"/>
      <c r="L19" s="34"/>
      <c r="M19" s="34"/>
    </row>
    <row r="20" spans="1:13" s="12" customFormat="1" ht="6.75" customHeight="1" thickBot="1" x14ac:dyDescent="0.3">
      <c r="A20" s="11"/>
      <c r="B20" s="11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</row>
    <row r="21" spans="1:13" ht="21" customHeight="1" thickBot="1" x14ac:dyDescent="0.25">
      <c r="A21" s="21" t="s">
        <v>51</v>
      </c>
      <c r="B21" s="28" t="s">
        <v>52</v>
      </c>
      <c r="C21" s="29"/>
      <c r="D21" s="29"/>
      <c r="E21" s="29"/>
      <c r="F21" s="29"/>
      <c r="G21" s="29"/>
      <c r="H21" s="29"/>
      <c r="I21" s="29"/>
      <c r="J21" s="29"/>
      <c r="K21" s="29"/>
      <c r="L21" s="29"/>
      <c r="M21" s="30"/>
    </row>
    <row r="22" spans="1:13" ht="63.75" customHeight="1" x14ac:dyDescent="0.2">
      <c r="A22" s="22"/>
      <c r="B22" s="23" t="s">
        <v>53</v>
      </c>
      <c r="C22" s="24"/>
      <c r="D22" s="24"/>
      <c r="E22" s="24"/>
      <c r="F22" s="26"/>
      <c r="G22" s="26"/>
      <c r="H22" s="27"/>
      <c r="I22" s="27"/>
      <c r="J22" s="27"/>
      <c r="K22" s="27"/>
      <c r="L22" s="27"/>
      <c r="M22" s="27"/>
    </row>
    <row r="23" spans="1:13" ht="13.5" thickBot="1" x14ac:dyDescent="0.25">
      <c r="A23" s="18">
        <v>1</v>
      </c>
      <c r="B23" s="25">
        <v>2</v>
      </c>
      <c r="C23" s="25"/>
      <c r="D23" s="25"/>
      <c r="E23" s="25"/>
      <c r="F23" s="25">
        <v>3</v>
      </c>
      <c r="G23" s="25"/>
      <c r="H23" s="25">
        <v>4</v>
      </c>
      <c r="I23" s="25"/>
      <c r="J23" s="25">
        <v>5</v>
      </c>
      <c r="K23" s="25"/>
      <c r="L23" s="25">
        <v>6</v>
      </c>
      <c r="M23" s="25"/>
    </row>
    <row r="24" spans="1:13" ht="13.5" thickBot="1" x14ac:dyDescent="0.25">
      <c r="A24" s="13" t="s">
        <v>57</v>
      </c>
      <c r="B24" s="31" t="s">
        <v>59</v>
      </c>
      <c r="C24" s="31"/>
      <c r="D24" s="31"/>
      <c r="E24" s="31"/>
      <c r="F24" s="31" t="s">
        <v>59</v>
      </c>
      <c r="G24" s="31"/>
      <c r="H24" s="31" t="s">
        <v>59</v>
      </c>
      <c r="I24" s="31"/>
      <c r="J24" s="31" t="s">
        <v>59</v>
      </c>
      <c r="K24" s="31"/>
      <c r="L24" s="32" t="s">
        <v>59</v>
      </c>
      <c r="M24" s="32"/>
    </row>
    <row r="30" spans="1:13" x14ac:dyDescent="0.2">
      <c r="L30" s="5"/>
    </row>
    <row r="31" spans="1:13" x14ac:dyDescent="0.2">
      <c r="L31" s="5"/>
    </row>
    <row r="32" spans="1:13" x14ac:dyDescent="0.2">
      <c r="L32" s="5"/>
    </row>
  </sheetData>
  <sheetProtection selectLockedCells="1"/>
  <mergeCells count="32">
    <mergeCell ref="D5:K6"/>
    <mergeCell ref="D8:K8"/>
    <mergeCell ref="C10:L10"/>
    <mergeCell ref="D12:K12"/>
    <mergeCell ref="A14:G14"/>
    <mergeCell ref="H14:I14"/>
    <mergeCell ref="A19:B19"/>
    <mergeCell ref="E18:M18"/>
    <mergeCell ref="C19:M19"/>
    <mergeCell ref="K14:M14"/>
    <mergeCell ref="K15:M15"/>
    <mergeCell ref="A15:G16"/>
    <mergeCell ref="H15:I16"/>
    <mergeCell ref="K16:M16"/>
    <mergeCell ref="A18:D18"/>
    <mergeCell ref="B24:E24"/>
    <mergeCell ref="F24:G24"/>
    <mergeCell ref="H24:I24"/>
    <mergeCell ref="J24:K24"/>
    <mergeCell ref="L24:M24"/>
    <mergeCell ref="A21:A22"/>
    <mergeCell ref="B22:E22"/>
    <mergeCell ref="B23:E23"/>
    <mergeCell ref="F22:G22"/>
    <mergeCell ref="H22:I22"/>
    <mergeCell ref="B21:M21"/>
    <mergeCell ref="F23:G23"/>
    <mergeCell ref="H23:I23"/>
    <mergeCell ref="J23:K23"/>
    <mergeCell ref="L23:M23"/>
    <mergeCell ref="J22:K22"/>
    <mergeCell ref="L22:M22"/>
  </mergeCells>
  <conditionalFormatting sqref="C19:M19">
    <cfRule type="containsText" dxfId="17" priority="4" operator="containsText" text="введите">
      <formula>NOT(ISERROR(SEARCH("введите",C19)))</formula>
    </cfRule>
  </conditionalFormatting>
  <conditionalFormatting sqref="B24:M24">
    <cfRule type="containsText" dxfId="16" priority="3" operator="containsText" text="введите">
      <formula>NOT(ISERROR(SEARCH("введите",B24)))</formula>
    </cfRule>
  </conditionalFormatting>
  <conditionalFormatting sqref="E18:M18">
    <cfRule type="containsText" dxfId="15" priority="1" operator="containsText" text="введите">
      <formula>NOT(ISERROR(SEARCH("введите",E18)))</formula>
    </cfRule>
  </conditionalFormatting>
  <pageMargins left="0.95588235294117652" right="0.97756410256410253" top="0.24181547619047619" bottom="0.53921568627450978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showGridLines="0" view="pageLayout" zoomScale="70" zoomScaleNormal="100" zoomScalePageLayoutView="70" workbookViewId="0">
      <selection activeCell="E10" sqref="E10"/>
    </sheetView>
  </sheetViews>
  <sheetFormatPr defaultRowHeight="12.75" x14ac:dyDescent="0.2"/>
  <cols>
    <col min="1" max="1" width="7.85546875" style="1" customWidth="1"/>
    <col min="2" max="2" width="13.7109375" style="1" customWidth="1"/>
    <col min="3" max="3" width="13.5703125" style="1" customWidth="1"/>
    <col min="4" max="4" width="13.42578125" style="1" customWidth="1"/>
    <col min="5" max="5" width="14.85546875" style="1" customWidth="1"/>
    <col min="6" max="6" width="14.5703125" style="1" customWidth="1"/>
    <col min="7" max="7" width="15.140625" style="1" customWidth="1"/>
    <col min="8" max="9" width="13.7109375" style="1" customWidth="1"/>
    <col min="10" max="10" width="19.140625" style="1" customWidth="1"/>
    <col min="11" max="16384" width="9.140625" style="1"/>
  </cols>
  <sheetData>
    <row r="1" spans="1:12" ht="15" customHeight="1" x14ac:dyDescent="0.2">
      <c r="A1" s="71">
        <v>2</v>
      </c>
      <c r="B1" s="71"/>
      <c r="C1" s="71"/>
      <c r="D1" s="71"/>
      <c r="E1" s="71"/>
      <c r="F1" s="71"/>
      <c r="G1" s="71"/>
      <c r="H1" s="71"/>
      <c r="I1" s="71"/>
      <c r="J1" s="71"/>
      <c r="K1" s="7"/>
      <c r="L1" s="7"/>
    </row>
    <row r="2" spans="1:12" ht="7.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pans="1:12" x14ac:dyDescent="0.2">
      <c r="A3" s="72" t="s">
        <v>21</v>
      </c>
      <c r="B3" s="72"/>
      <c r="C3" s="72"/>
      <c r="D3" s="72"/>
      <c r="E3" s="72"/>
      <c r="F3" s="72"/>
      <c r="G3" s="72"/>
      <c r="H3" s="72"/>
      <c r="I3" s="72"/>
      <c r="J3" s="72"/>
      <c r="K3" s="6"/>
      <c r="L3" s="6"/>
    </row>
    <row r="5" spans="1:12" x14ac:dyDescent="0.2">
      <c r="A5" s="67" t="s">
        <v>0</v>
      </c>
      <c r="B5" s="67" t="s">
        <v>15</v>
      </c>
      <c r="C5" s="67" t="s">
        <v>16</v>
      </c>
      <c r="D5" s="67" t="s">
        <v>17</v>
      </c>
      <c r="E5" s="67" t="s">
        <v>18</v>
      </c>
      <c r="F5" s="67" t="s">
        <v>19</v>
      </c>
      <c r="G5" s="67" t="s">
        <v>1</v>
      </c>
      <c r="H5" s="67"/>
      <c r="I5" s="67"/>
      <c r="J5" s="68" t="s">
        <v>5</v>
      </c>
    </row>
    <row r="6" spans="1:12" ht="25.5" customHeight="1" x14ac:dyDescent="0.2">
      <c r="A6" s="67"/>
      <c r="B6" s="67"/>
      <c r="C6" s="67"/>
      <c r="D6" s="67"/>
      <c r="E6" s="67"/>
      <c r="F6" s="67"/>
      <c r="G6" s="67" t="s">
        <v>20</v>
      </c>
      <c r="H6" s="67" t="s">
        <v>2</v>
      </c>
      <c r="I6" s="67"/>
      <c r="J6" s="69"/>
    </row>
    <row r="7" spans="1:12" ht="54" customHeight="1" x14ac:dyDescent="0.2">
      <c r="A7" s="67"/>
      <c r="B7" s="67"/>
      <c r="C7" s="67"/>
      <c r="D7" s="67"/>
      <c r="E7" s="67"/>
      <c r="F7" s="67"/>
      <c r="G7" s="67"/>
      <c r="H7" s="2" t="s">
        <v>3</v>
      </c>
      <c r="I7" s="2" t="s">
        <v>4</v>
      </c>
      <c r="J7" s="70"/>
    </row>
    <row r="8" spans="1:12" s="5" customFormat="1" ht="17.100000000000001" customHeight="1" x14ac:dyDescent="0.2">
      <c r="A8" s="4" t="s">
        <v>6</v>
      </c>
      <c r="B8" s="4" t="s">
        <v>7</v>
      </c>
      <c r="C8" s="4">
        <v>1</v>
      </c>
      <c r="D8" s="4">
        <v>2</v>
      </c>
      <c r="E8" s="4">
        <v>3</v>
      </c>
      <c r="F8" s="4">
        <v>4</v>
      </c>
      <c r="G8" s="4">
        <v>5</v>
      </c>
      <c r="H8" s="4">
        <v>6</v>
      </c>
      <c r="I8" s="4">
        <v>7</v>
      </c>
      <c r="J8" s="4">
        <v>8</v>
      </c>
    </row>
    <row r="9" spans="1:12" ht="17.100000000000001" customHeight="1" x14ac:dyDescent="0.2">
      <c r="A9" s="4">
        <v>1</v>
      </c>
      <c r="B9" s="4" t="s">
        <v>8</v>
      </c>
      <c r="C9" s="15"/>
      <c r="D9" s="15"/>
      <c r="E9" s="15"/>
      <c r="F9" s="4" t="s">
        <v>14</v>
      </c>
      <c r="G9" s="4" t="s">
        <v>14</v>
      </c>
      <c r="H9" s="15"/>
      <c r="I9" s="15"/>
      <c r="J9" s="16">
        <f>C9+D9+E9-H9-I9</f>
        <v>0</v>
      </c>
    </row>
    <row r="10" spans="1:12" ht="17.100000000000001" customHeight="1" x14ac:dyDescent="0.2">
      <c r="A10" s="4">
        <v>2</v>
      </c>
      <c r="B10" s="4" t="s">
        <v>9</v>
      </c>
      <c r="C10" s="15"/>
      <c r="D10" s="15"/>
      <c r="E10" s="15"/>
      <c r="F10" s="15"/>
      <c r="G10" s="15"/>
      <c r="H10" s="4" t="s">
        <v>14</v>
      </c>
      <c r="I10" s="4" t="s">
        <v>14</v>
      </c>
      <c r="J10" s="16">
        <f>C10+D10+E10-F10-G10</f>
        <v>0</v>
      </c>
    </row>
    <row r="11" spans="1:12" ht="17.100000000000001" customHeight="1" x14ac:dyDescent="0.2">
      <c r="A11" s="4">
        <v>3</v>
      </c>
      <c r="B11" s="4" t="s">
        <v>10</v>
      </c>
      <c r="C11" s="15"/>
      <c r="D11" s="15"/>
      <c r="E11" s="15"/>
      <c r="F11" s="15"/>
      <c r="G11" s="15"/>
      <c r="H11" s="4" t="s">
        <v>14</v>
      </c>
      <c r="I11" s="4" t="s">
        <v>14</v>
      </c>
      <c r="J11" s="16">
        <f>C11+D11+E11-F11-G11</f>
        <v>0</v>
      </c>
    </row>
    <row r="12" spans="1:12" ht="17.100000000000001" customHeight="1" x14ac:dyDescent="0.2">
      <c r="A12" s="4">
        <v>4</v>
      </c>
      <c r="B12" s="4" t="s">
        <v>11</v>
      </c>
      <c r="C12" s="15"/>
      <c r="D12" s="15"/>
      <c r="E12" s="15"/>
      <c r="F12" s="15"/>
      <c r="G12" s="15"/>
      <c r="H12" s="4" t="s">
        <v>14</v>
      </c>
      <c r="I12" s="4" t="s">
        <v>14</v>
      </c>
      <c r="J12" s="16">
        <f>C12+D12+E12-F12-G12</f>
        <v>0</v>
      </c>
    </row>
    <row r="13" spans="1:12" ht="17.100000000000001" customHeight="1" x14ac:dyDescent="0.2">
      <c r="A13" s="4">
        <v>5</v>
      </c>
      <c r="B13" s="4" t="s">
        <v>12</v>
      </c>
      <c r="C13" s="15"/>
      <c r="D13" s="15"/>
      <c r="E13" s="15"/>
      <c r="F13" s="4" t="s">
        <v>14</v>
      </c>
      <c r="G13" s="4" t="s">
        <v>14</v>
      </c>
      <c r="H13" s="15"/>
      <c r="I13" s="15"/>
      <c r="J13" s="16">
        <f>C13+D13+E13-H13-I13</f>
        <v>0</v>
      </c>
    </row>
    <row r="14" spans="1:12" ht="17.100000000000001" customHeight="1" x14ac:dyDescent="0.2">
      <c r="A14" s="4">
        <v>6</v>
      </c>
      <c r="B14" s="4" t="s">
        <v>13</v>
      </c>
      <c r="C14" s="16">
        <f>SUM(C9:C13)</f>
        <v>0</v>
      </c>
      <c r="D14" s="16">
        <f t="shared" ref="D14:E14" si="0">SUM(D9:D13)</f>
        <v>0</v>
      </c>
      <c r="E14" s="16">
        <f t="shared" si="0"/>
        <v>0</v>
      </c>
      <c r="F14" s="16">
        <f>SUM(F10:F12)</f>
        <v>0</v>
      </c>
      <c r="G14" s="16">
        <f>SUM(G10:G12)</f>
        <v>0</v>
      </c>
      <c r="H14" s="16">
        <f>SUM(H9,H13)</f>
        <v>0</v>
      </c>
      <c r="I14" s="16">
        <f>SUM(I9,I13)</f>
        <v>0</v>
      </c>
      <c r="J14" s="16">
        <f>SUM(J9:J13)</f>
        <v>0</v>
      </c>
    </row>
  </sheetData>
  <sheetProtection password="C693" sheet="1" objects="1" scenarios="1" selectLockedCells="1"/>
  <mergeCells count="12">
    <mergeCell ref="G5:I5"/>
    <mergeCell ref="J5:J7"/>
    <mergeCell ref="G6:G7"/>
    <mergeCell ref="H6:I6"/>
    <mergeCell ref="A1:J1"/>
    <mergeCell ref="A3:J3"/>
    <mergeCell ref="A5:A7"/>
    <mergeCell ref="B5:B7"/>
    <mergeCell ref="C5:C7"/>
    <mergeCell ref="D5:D7"/>
    <mergeCell ref="E5:E7"/>
    <mergeCell ref="F5:F7"/>
  </mergeCells>
  <conditionalFormatting sqref="C9:E13 H13:I13 F10:G12 H9:I9">
    <cfRule type="containsBlanks" dxfId="14" priority="13">
      <formula>LEN(TRIM(C9))=0</formula>
    </cfRule>
  </conditionalFormatting>
  <conditionalFormatting sqref="F10">
    <cfRule type="cellIs" dxfId="13" priority="8" operator="greaterThan">
      <formula>$C$10+$D$10+$E$10</formula>
    </cfRule>
  </conditionalFormatting>
  <conditionalFormatting sqref="F11">
    <cfRule type="cellIs" dxfId="12" priority="7" operator="greaterThan">
      <formula>$C$11+$D$11+$E$11</formula>
    </cfRule>
  </conditionalFormatting>
  <conditionalFormatting sqref="F12">
    <cfRule type="cellIs" dxfId="11" priority="6" operator="greaterThan">
      <formula>$C$12+$D$12+$E$12</formula>
    </cfRule>
  </conditionalFormatting>
  <conditionalFormatting sqref="G10">
    <cfRule type="cellIs" dxfId="10" priority="5" operator="greaterThan">
      <formula>$C$10+$D$10+$E$10</formula>
    </cfRule>
  </conditionalFormatting>
  <conditionalFormatting sqref="G11">
    <cfRule type="cellIs" dxfId="9" priority="4" operator="greaterThan">
      <formula>$C$11+$D$11+$E$11</formula>
    </cfRule>
  </conditionalFormatting>
  <conditionalFormatting sqref="G12">
    <cfRule type="cellIs" dxfId="8" priority="3" operator="greaterThan">
      <formula>$C$12+$D$12+$E$12</formula>
    </cfRule>
  </conditionalFormatting>
  <conditionalFormatting sqref="H9:I9">
    <cfRule type="cellIs" dxfId="7" priority="2" operator="greaterThan">
      <formula>$C$9+$D$9+$E$9</formula>
    </cfRule>
  </conditionalFormatting>
  <conditionalFormatting sqref="H13:I13">
    <cfRule type="cellIs" dxfId="6" priority="1" operator="greaterThan">
      <formula>$C$13+$D$13+$E$13</formula>
    </cfRule>
  </conditionalFormatting>
  <pageMargins left="0.41666666666666669" right="8.3333333333333329E-2" top="0.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showGridLines="0" view="pageLayout" zoomScale="85" zoomScaleNormal="100" zoomScalePageLayoutView="85" workbookViewId="0">
      <selection activeCell="H10" sqref="H10"/>
    </sheetView>
  </sheetViews>
  <sheetFormatPr defaultRowHeight="12.75" x14ac:dyDescent="0.2"/>
  <cols>
    <col min="1" max="1" width="14.5703125" style="1" customWidth="1"/>
    <col min="2" max="2" width="35.5703125" style="1" customWidth="1"/>
    <col min="3" max="3" width="25.85546875" style="1" customWidth="1"/>
    <col min="4" max="4" width="2.85546875" style="1" customWidth="1"/>
    <col min="5" max="5" width="6.28515625" style="1" customWidth="1"/>
    <col min="6" max="6" width="24" style="1" customWidth="1"/>
    <col min="7" max="7" width="2.85546875" style="1" customWidth="1"/>
    <col min="8" max="8" width="21.42578125" style="1" customWidth="1"/>
    <col min="9" max="16384" width="9.140625" style="1"/>
  </cols>
  <sheetData>
    <row r="1" spans="1:11" ht="15" customHeight="1" x14ac:dyDescent="0.2">
      <c r="A1" s="71">
        <v>3</v>
      </c>
      <c r="B1" s="71"/>
      <c r="C1" s="71"/>
      <c r="D1" s="71"/>
      <c r="E1" s="71"/>
      <c r="F1" s="71"/>
      <c r="G1" s="71"/>
      <c r="H1" s="71"/>
      <c r="I1" s="7"/>
      <c r="J1" s="7"/>
      <c r="K1" s="7"/>
    </row>
    <row r="2" spans="1:11" ht="7.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x14ac:dyDescent="0.2">
      <c r="A3" s="72" t="s">
        <v>22</v>
      </c>
      <c r="B3" s="72"/>
      <c r="C3" s="72"/>
      <c r="D3" s="72"/>
      <c r="E3" s="72"/>
      <c r="F3" s="72"/>
      <c r="G3" s="72"/>
      <c r="H3" s="72"/>
      <c r="I3" s="6"/>
      <c r="J3" s="6"/>
      <c r="K3" s="6"/>
    </row>
    <row r="5" spans="1:11" ht="12.75" customHeight="1" x14ac:dyDescent="0.2">
      <c r="A5" s="3" t="s">
        <v>0</v>
      </c>
      <c r="B5" s="75" t="s">
        <v>23</v>
      </c>
      <c r="C5" s="75"/>
      <c r="D5" s="75"/>
      <c r="E5" s="75"/>
      <c r="F5" s="75"/>
      <c r="G5" s="75"/>
      <c r="H5" s="3" t="s">
        <v>24</v>
      </c>
    </row>
    <row r="6" spans="1:11" x14ac:dyDescent="0.2">
      <c r="A6" s="4" t="s">
        <v>6</v>
      </c>
      <c r="B6" s="75" t="s">
        <v>7</v>
      </c>
      <c r="C6" s="75"/>
      <c r="D6" s="75"/>
      <c r="E6" s="75"/>
      <c r="F6" s="75"/>
      <c r="G6" s="75"/>
      <c r="H6" s="4">
        <v>1</v>
      </c>
    </row>
    <row r="7" spans="1:11" x14ac:dyDescent="0.2">
      <c r="A7" s="4">
        <v>7</v>
      </c>
      <c r="B7" s="76" t="s">
        <v>25</v>
      </c>
      <c r="C7" s="76"/>
      <c r="D7" s="76"/>
      <c r="E7" s="76"/>
      <c r="F7" s="76"/>
      <c r="G7" s="76"/>
      <c r="H7" s="15"/>
    </row>
    <row r="8" spans="1:11" s="5" customFormat="1" x14ac:dyDescent="0.2">
      <c r="A8" s="4">
        <v>8</v>
      </c>
      <c r="B8" s="76" t="s">
        <v>26</v>
      </c>
      <c r="C8" s="76"/>
      <c r="D8" s="76"/>
      <c r="E8" s="76"/>
      <c r="F8" s="76"/>
      <c r="G8" s="76"/>
      <c r="H8" s="15"/>
    </row>
    <row r="9" spans="1:11" x14ac:dyDescent="0.2">
      <c r="A9" s="4">
        <v>9</v>
      </c>
      <c r="B9" s="76" t="s">
        <v>27</v>
      </c>
      <c r="C9" s="76"/>
      <c r="D9" s="76"/>
      <c r="E9" s="76"/>
      <c r="F9" s="76"/>
      <c r="G9" s="76"/>
      <c r="H9" s="16">
        <f>H10+H11+H12</f>
        <v>0</v>
      </c>
    </row>
    <row r="10" spans="1:11" ht="25.5" customHeight="1" x14ac:dyDescent="0.2">
      <c r="A10" s="4">
        <v>10</v>
      </c>
      <c r="B10" s="76" t="s">
        <v>29</v>
      </c>
      <c r="C10" s="76"/>
      <c r="D10" s="76"/>
      <c r="E10" s="76"/>
      <c r="F10" s="76"/>
      <c r="G10" s="76"/>
      <c r="H10" s="15"/>
    </row>
    <row r="11" spans="1:11" x14ac:dyDescent="0.2">
      <c r="A11" s="4">
        <v>11</v>
      </c>
      <c r="B11" s="76" t="s">
        <v>30</v>
      </c>
      <c r="C11" s="76"/>
      <c r="D11" s="76"/>
      <c r="E11" s="76"/>
      <c r="F11" s="76"/>
      <c r="G11" s="76"/>
      <c r="H11" s="15"/>
    </row>
    <row r="12" spans="1:11" x14ac:dyDescent="0.2">
      <c r="A12" s="4">
        <v>12</v>
      </c>
      <c r="B12" s="76" t="s">
        <v>31</v>
      </c>
      <c r="C12" s="76"/>
      <c r="D12" s="76"/>
      <c r="E12" s="76"/>
      <c r="F12" s="76"/>
      <c r="G12" s="76"/>
      <c r="H12" s="15"/>
    </row>
    <row r="13" spans="1:11" x14ac:dyDescent="0.2">
      <c r="A13" s="4">
        <v>13</v>
      </c>
      <c r="B13" s="76" t="s">
        <v>28</v>
      </c>
      <c r="C13" s="76"/>
      <c r="D13" s="76"/>
      <c r="E13" s="76"/>
      <c r="F13" s="76"/>
      <c r="G13" s="76"/>
      <c r="H13" s="16">
        <f>H7+H8-H9</f>
        <v>0</v>
      </c>
    </row>
    <row r="16" spans="1:11" ht="123" customHeight="1" x14ac:dyDescent="0.2">
      <c r="B16" s="8" t="s">
        <v>32</v>
      </c>
      <c r="C16" s="20" t="s">
        <v>60</v>
      </c>
      <c r="E16" s="74" t="s">
        <v>61</v>
      </c>
      <c r="F16" s="74"/>
      <c r="H16" s="17"/>
    </row>
    <row r="17" spans="3:8" x14ac:dyDescent="0.2">
      <c r="C17" s="9" t="s">
        <v>33</v>
      </c>
      <c r="E17" s="73" t="s">
        <v>34</v>
      </c>
      <c r="F17" s="73"/>
      <c r="H17" s="9" t="s">
        <v>35</v>
      </c>
    </row>
    <row r="19" spans="3:8" x14ac:dyDescent="0.2">
      <c r="C19" s="20" t="s">
        <v>62</v>
      </c>
      <c r="E19" s="1" t="s">
        <v>37</v>
      </c>
      <c r="F19" s="17"/>
      <c r="H19" s="17"/>
    </row>
    <row r="20" spans="3:8" x14ac:dyDescent="0.2">
      <c r="C20" s="9" t="s">
        <v>36</v>
      </c>
      <c r="H20" s="9" t="s">
        <v>38</v>
      </c>
    </row>
  </sheetData>
  <sheetProtection password="C693" sheet="1" objects="1" scenarios="1" selectLockedCells="1"/>
  <mergeCells count="13">
    <mergeCell ref="A1:H1"/>
    <mergeCell ref="E17:F17"/>
    <mergeCell ref="E16:F16"/>
    <mergeCell ref="B5:G5"/>
    <mergeCell ref="B6:G6"/>
    <mergeCell ref="B7:G7"/>
    <mergeCell ref="B8:G8"/>
    <mergeCell ref="B9:G9"/>
    <mergeCell ref="B10:G10"/>
    <mergeCell ref="B11:G11"/>
    <mergeCell ref="B12:G12"/>
    <mergeCell ref="B13:G13"/>
    <mergeCell ref="A3:H3"/>
  </mergeCells>
  <conditionalFormatting sqref="C16">
    <cfRule type="containsText" dxfId="5" priority="7" operator="containsText" text="введите">
      <formula>NOT(ISERROR(SEARCH("введите",C16)))</formula>
    </cfRule>
  </conditionalFormatting>
  <conditionalFormatting sqref="E16:F16">
    <cfRule type="containsText" dxfId="4" priority="6" operator="containsText" text="введите">
      <formula>NOT(ISERROR(SEARCH("введите",E16)))</formula>
    </cfRule>
  </conditionalFormatting>
  <conditionalFormatting sqref="C19">
    <cfRule type="containsText" dxfId="3" priority="5" operator="containsText" text="введите">
      <formula>NOT(ISERROR(SEARCH("введите",C19)))</formula>
    </cfRule>
  </conditionalFormatting>
  <conditionalFormatting sqref="H7:H8">
    <cfRule type="containsBlanks" dxfId="2" priority="4">
      <formula>LEN(TRIM(H7))=0</formula>
    </cfRule>
  </conditionalFormatting>
  <conditionalFormatting sqref="H10:H12">
    <cfRule type="containsBlanks" dxfId="1" priority="2">
      <formula>LEN(TRIM(H10))=0</formula>
    </cfRule>
  </conditionalFormatting>
  <conditionalFormatting sqref="H9">
    <cfRule type="cellIs" dxfId="0" priority="1" operator="greaterThan">
      <formula>$H$7+$H$8</formula>
    </cfRule>
  </conditionalFormatting>
  <pageMargins left="0.41666666666666669" right="8.3333333333333329E-2" top="0.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Шапка</vt:lpstr>
      <vt:lpstr>Раздел 1</vt:lpstr>
      <vt:lpstr>Раздел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Пономарева Ульяна Александровна</dc:creator>
  <cp:lastModifiedBy>Видякин А.В.</cp:lastModifiedBy>
  <cp:lastPrinted>2023-01-17T08:59:14Z</cp:lastPrinted>
  <dcterms:created xsi:type="dcterms:W3CDTF">2023-01-17T07:32:38Z</dcterms:created>
  <dcterms:modified xsi:type="dcterms:W3CDTF">2025-01-14T05:41:29Z</dcterms:modified>
</cp:coreProperties>
</file>